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<sst xmlns="http://schemas.openxmlformats.org/spreadsheetml/2006/main" count="28" uniqueCount="28">
  <si>
    <t xml:space="preserve">How Much Should I Charge An Hour? </t>
  </si>
  <si>
    <t xml:space="preserve">Only change the Purple Figures. </t>
  </si>
  <si>
    <t xml:space="preserve">*This table is worked out on a 40 hour week working 46 weeks of the year </t>
  </si>
  <si>
    <t xml:space="preserve">Everything else needs to stay the same </t>
  </si>
  <si>
    <t xml:space="preserve">Outgoings </t>
  </si>
  <si>
    <t xml:space="preserve">Weekley </t>
  </si>
  <si>
    <t xml:space="preserve">Monthly </t>
  </si>
  <si>
    <t xml:space="preserve">Yearly </t>
  </si>
  <si>
    <t xml:space="preserve">Fuel </t>
  </si>
  <si>
    <t>Yearly Earning</t>
  </si>
  <si>
    <t xml:space="preserve">Van cost </t>
  </si>
  <si>
    <t xml:space="preserve">Weeks worked </t>
  </si>
  <si>
    <t xml:space="preserve">Insurance van </t>
  </si>
  <si>
    <t xml:space="preserve">Hours worked </t>
  </si>
  <si>
    <t xml:space="preserve">Public Libility </t>
  </si>
  <si>
    <t xml:space="preserve">Part P reg </t>
  </si>
  <si>
    <t xml:space="preserve">Software </t>
  </si>
  <si>
    <t xml:space="preserve">Yearley cost </t>
  </si>
  <si>
    <t xml:space="preserve">Accounts </t>
  </si>
  <si>
    <t>Computer</t>
  </si>
  <si>
    <t xml:space="preserve">Workwear </t>
  </si>
  <si>
    <t>Rate per Hour</t>
  </si>
  <si>
    <t xml:space="preserve">Calabrations </t>
  </si>
  <si>
    <t>Van Tax</t>
  </si>
  <si>
    <t xml:space="preserve">Van Maintance </t>
  </si>
  <si>
    <t xml:space="preserve">Phone Bill </t>
  </si>
  <si>
    <t xml:space="preserve">Costa </t>
  </si>
  <si>
    <t xml:space="preserve">You Tube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</si>
</sst>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11">
    <font>
      <sz val="10.0"/>
      <color rgb="FF000000"/>
      <name val="Arial"/>
      <scheme val="minor"/>
    </font>
    <font>
      <b/>
      <sz val="25.0"/>
      <color rgb="FF000000"/>
      <name val="Lexend"/>
    </font>
    <font>
      <color rgb="FF000000"/>
      <name val="Lexend"/>
    </font>
    <font>
      <color theme="1"/>
      <name val="Arial"/>
      <scheme val="minor"/>
    </font>
    <font>
      <b/>
      <sz val="13.0"/>
      <color rgb="FF0000FF"/>
      <name val="Arial"/>
      <scheme val="minor"/>
    </font>
    <font>
      <b/>
      <color theme="1"/>
      <name val="Arial"/>
      <scheme val="minor"/>
    </font>
    <font>
      <b/>
      <color rgb="FFFF00FF"/>
      <name val="Arial"/>
      <scheme val="minor"/>
    </font>
    <font>
      <b/>
      <color rgb="FF000000"/>
      <name val="Arial"/>
      <scheme val="minor"/>
    </font>
    <font>
      <b/>
      <color rgb="FFFF0000"/>
      <name val="Arial"/>
      <scheme val="minor"/>
    </font>
    <font>
      <color rgb="FFFF0000"/>
      <name val="Arial"/>
      <scheme val="minor"/>
    </font>
    <font>
      <b/>
      <sz val="15.0"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</fills>
  <borders count="9">
    <border/>
    <border>
      <left style="thin">
        <color rgb="FFFF0000"/>
      </left>
      <top style="thin">
        <color rgb="FFFF0000"/>
      </top>
      <bottom style="thin">
        <color rgb="FFFF0000"/>
      </bottom>
    </border>
    <border>
      <top style="thin">
        <color rgb="FFFF0000"/>
      </top>
      <bottom style="thin">
        <color rgb="FFFF0000"/>
      </bottom>
    </border>
    <border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0" fillId="2" fontId="3" numFmtId="0" xfId="0" applyAlignment="1" applyFill="1" applyFont="1">
      <alignment readingOrder="0"/>
    </xf>
    <xf borderId="0" fillId="2" fontId="3" numFmtId="0" xfId="0" applyFont="1"/>
    <xf borderId="4" fillId="0" fontId="3" numFmtId="0" xfId="0" applyAlignment="1" applyBorder="1" applyFont="1">
      <alignment readingOrder="0"/>
    </xf>
    <xf borderId="6" fillId="0" fontId="4" numFmtId="0" xfId="0" applyAlignment="1" applyBorder="1" applyFont="1">
      <alignment readingOrder="0"/>
    </xf>
    <xf borderId="6" fillId="0" fontId="5" numFmtId="0" xfId="0" applyAlignment="1" applyBorder="1" applyFont="1">
      <alignment readingOrder="0"/>
    </xf>
    <xf borderId="6" fillId="0" fontId="6" numFmtId="164" xfId="0" applyAlignment="1" applyBorder="1" applyFont="1" applyNumberFormat="1">
      <alignment readingOrder="0"/>
    </xf>
    <xf borderId="6" fillId="0" fontId="6" numFmtId="164" xfId="0" applyBorder="1" applyFont="1" applyNumberFormat="1"/>
    <xf borderId="6" fillId="0" fontId="7" numFmtId="164" xfId="0" applyBorder="1" applyFont="1" applyNumberFormat="1"/>
    <xf borderId="0" fillId="0" fontId="8" numFmtId="0" xfId="0" applyAlignment="1" applyFont="1">
      <alignment readingOrder="0"/>
    </xf>
    <xf borderId="5" fillId="0" fontId="6" numFmtId="164" xfId="0" applyAlignment="1" applyBorder="1" applyFont="1" applyNumberFormat="1">
      <alignment readingOrder="0"/>
    </xf>
    <xf borderId="5" fillId="0" fontId="3" numFmtId="0" xfId="0" applyAlignment="1" applyBorder="1" applyFont="1">
      <alignment readingOrder="0"/>
    </xf>
    <xf borderId="0" fillId="0" fontId="8" numFmtId="0" xfId="0" applyFont="1"/>
    <xf borderId="5" fillId="0" fontId="9" numFmtId="164" xfId="0" applyBorder="1" applyFont="1" applyNumberFormat="1"/>
    <xf borderId="5" fillId="0" fontId="3" numFmtId="164" xfId="0" applyBorder="1" applyFont="1" applyNumberFormat="1"/>
    <xf borderId="6" fillId="0" fontId="10" numFmtId="164" xfId="0" applyBorder="1" applyFont="1" applyNumberFormat="1"/>
    <xf borderId="6" fillId="0" fontId="6" numFmtId="0" xfId="0" applyBorder="1" applyFont="1"/>
    <xf borderId="6" fillId="0" fontId="6" numFmtId="0" xfId="0" applyAlignment="1" applyBorder="1" applyFont="1">
      <alignment readingOrder="0"/>
    </xf>
    <xf borderId="6" fillId="0" fontId="5" numFmtId="0" xfId="0" applyBorder="1" applyFont="1"/>
    <xf borderId="7" fillId="0" fontId="3" numFmtId="0" xfId="0" applyBorder="1" applyFont="1"/>
    <xf borderId="8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13"/>
    <col customWidth="1" min="2" max="2" width="15.5"/>
    <col customWidth="1" min="8" max="8" width="16.88"/>
  </cols>
  <sheetData>
    <row r="2">
      <c r="A2" s="1" t="s">
        <v>0</v>
      </c>
      <c r="B2" s="2"/>
      <c r="C2" s="2"/>
      <c r="D2" s="2"/>
      <c r="E2" s="2"/>
      <c r="F2" s="3"/>
    </row>
    <row r="3">
      <c r="A3" s="4"/>
      <c r="F3" s="5"/>
      <c r="G3" s="6" t="s">
        <v>1</v>
      </c>
      <c r="H3" s="7"/>
    </row>
    <row r="4">
      <c r="A4" s="8" t="s">
        <v>2</v>
      </c>
      <c r="F4" s="5"/>
      <c r="G4" s="6" t="s">
        <v>3</v>
      </c>
      <c r="H4" s="7"/>
    </row>
    <row r="5">
      <c r="A5" s="4"/>
      <c r="F5" s="5"/>
    </row>
    <row r="6">
      <c r="A6" s="9" t="s">
        <v>4</v>
      </c>
      <c r="B6" s="9" t="s">
        <v>5</v>
      </c>
      <c r="C6" s="9" t="s">
        <v>6</v>
      </c>
      <c r="D6" s="9" t="s">
        <v>7</v>
      </c>
      <c r="F6" s="5"/>
    </row>
    <row r="7">
      <c r="A7" s="10" t="s">
        <v>8</v>
      </c>
      <c r="B7" s="11">
        <v>100.0</v>
      </c>
      <c r="C7" s="12"/>
      <c r="D7" s="13">
        <f t="shared" ref="D7:D30" si="1">SUM(B7*46)+C7*12</f>
        <v>4600</v>
      </c>
      <c r="E7" s="14" t="s">
        <v>9</v>
      </c>
      <c r="F7" s="15">
        <v>55000.0</v>
      </c>
    </row>
    <row r="8">
      <c r="A8" s="10" t="s">
        <v>10</v>
      </c>
      <c r="B8" s="12"/>
      <c r="C8" s="11">
        <v>250.0</v>
      </c>
      <c r="D8" s="13">
        <f t="shared" si="1"/>
        <v>3000</v>
      </c>
      <c r="E8" s="14" t="s">
        <v>11</v>
      </c>
      <c r="F8" s="16">
        <v>46.0</v>
      </c>
    </row>
    <row r="9">
      <c r="A9" s="10" t="s">
        <v>12</v>
      </c>
      <c r="B9" s="12"/>
      <c r="C9" s="11">
        <v>66.0</v>
      </c>
      <c r="D9" s="13">
        <f t="shared" si="1"/>
        <v>792</v>
      </c>
      <c r="E9" s="14" t="s">
        <v>13</v>
      </c>
      <c r="F9" s="5">
        <f>SUM(F8*40)</f>
        <v>1840</v>
      </c>
    </row>
    <row r="10">
      <c r="A10" s="10" t="s">
        <v>14</v>
      </c>
      <c r="B10" s="12"/>
      <c r="C10" s="11">
        <v>25.0</v>
      </c>
      <c r="D10" s="13">
        <f t="shared" si="1"/>
        <v>300</v>
      </c>
      <c r="E10" s="17"/>
      <c r="F10" s="18">
        <f>SUM(F7/F9)</f>
        <v>29.89130435</v>
      </c>
    </row>
    <row r="11">
      <c r="A11" s="10" t="s">
        <v>15</v>
      </c>
      <c r="B11" s="12"/>
      <c r="C11" s="11">
        <v>40.0</v>
      </c>
      <c r="D11" s="13">
        <f t="shared" si="1"/>
        <v>480</v>
      </c>
      <c r="E11" s="17"/>
      <c r="F11" s="5"/>
    </row>
    <row r="12">
      <c r="A12" s="10" t="s">
        <v>16</v>
      </c>
      <c r="B12" s="12"/>
      <c r="C12" s="11">
        <v>15.0</v>
      </c>
      <c r="D12" s="13">
        <f t="shared" si="1"/>
        <v>180</v>
      </c>
      <c r="E12" s="14" t="s">
        <v>17</v>
      </c>
      <c r="F12" s="19">
        <f>SUM(D7:D30)</f>
        <v>11632</v>
      </c>
    </row>
    <row r="13">
      <c r="A13" s="10" t="s">
        <v>18</v>
      </c>
      <c r="B13" s="12"/>
      <c r="C13" s="11">
        <v>30.0</v>
      </c>
      <c r="D13" s="13">
        <f t="shared" si="1"/>
        <v>360</v>
      </c>
      <c r="E13" s="17"/>
      <c r="F13" s="19">
        <f>SUM(F12/F9)</f>
        <v>6.32173913</v>
      </c>
    </row>
    <row r="14">
      <c r="A14" s="10" t="s">
        <v>19</v>
      </c>
      <c r="B14" s="12"/>
      <c r="C14" s="11">
        <v>25.0</v>
      </c>
      <c r="D14" s="13">
        <f t="shared" si="1"/>
        <v>300</v>
      </c>
      <c r="E14" s="17"/>
      <c r="F14" s="5"/>
    </row>
    <row r="15">
      <c r="A15" s="10" t="s">
        <v>20</v>
      </c>
      <c r="B15" s="12"/>
      <c r="C15" s="11">
        <v>15.0</v>
      </c>
      <c r="D15" s="13">
        <f t="shared" si="1"/>
        <v>180</v>
      </c>
      <c r="E15" s="14" t="s">
        <v>21</v>
      </c>
      <c r="F15" s="20">
        <f>SUM(F10+F13)</f>
        <v>36.21304348</v>
      </c>
    </row>
    <row r="16">
      <c r="A16" s="10" t="s">
        <v>22</v>
      </c>
      <c r="B16" s="21"/>
      <c r="C16" s="22">
        <v>15.0</v>
      </c>
      <c r="D16" s="13">
        <f t="shared" si="1"/>
        <v>180</v>
      </c>
      <c r="F16" s="5"/>
    </row>
    <row r="17">
      <c r="A17" s="10" t="s">
        <v>23</v>
      </c>
      <c r="B17" s="21"/>
      <c r="C17" s="11">
        <v>40.0</v>
      </c>
      <c r="D17" s="13">
        <f t="shared" si="1"/>
        <v>480</v>
      </c>
      <c r="F17" s="5"/>
    </row>
    <row r="18">
      <c r="A18" s="10" t="s">
        <v>24</v>
      </c>
      <c r="B18" s="21"/>
      <c r="C18" s="11">
        <v>25.0</v>
      </c>
      <c r="D18" s="13">
        <f t="shared" si="1"/>
        <v>300</v>
      </c>
      <c r="F18" s="5"/>
    </row>
    <row r="19">
      <c r="A19" s="10" t="s">
        <v>25</v>
      </c>
      <c r="B19" s="22"/>
      <c r="C19" s="11">
        <v>30.0</v>
      </c>
      <c r="D19" s="13">
        <f t="shared" si="1"/>
        <v>360</v>
      </c>
      <c r="F19" s="5"/>
    </row>
    <row r="20">
      <c r="A20" s="10" t="s">
        <v>26</v>
      </c>
      <c r="B20" s="11"/>
      <c r="C20" s="11">
        <v>5.0</v>
      </c>
      <c r="D20" s="13">
        <f t="shared" si="1"/>
        <v>60</v>
      </c>
      <c r="F20" s="5"/>
    </row>
    <row r="21">
      <c r="A21" s="10" t="s">
        <v>27</v>
      </c>
      <c r="B21" s="12"/>
      <c r="C21" s="11">
        <v>5.0</v>
      </c>
      <c r="D21" s="13">
        <f t="shared" si="1"/>
        <v>60</v>
      </c>
      <c r="F21" s="5"/>
    </row>
    <row r="22">
      <c r="A22" s="23"/>
      <c r="B22" s="12"/>
      <c r="C22" s="12"/>
      <c r="D22" s="13">
        <f t="shared" si="1"/>
        <v>0</v>
      </c>
      <c r="F22" s="5"/>
    </row>
    <row r="23">
      <c r="A23" s="23"/>
      <c r="B23" s="12"/>
      <c r="C23" s="12"/>
      <c r="D23" s="13">
        <f t="shared" si="1"/>
        <v>0</v>
      </c>
      <c r="F23" s="5"/>
    </row>
    <row r="24">
      <c r="A24" s="23"/>
      <c r="B24" s="12"/>
      <c r="C24" s="12"/>
      <c r="D24" s="13">
        <f t="shared" si="1"/>
        <v>0</v>
      </c>
      <c r="F24" s="5"/>
    </row>
    <row r="25">
      <c r="A25" s="23"/>
      <c r="B25" s="12"/>
      <c r="C25" s="12"/>
      <c r="D25" s="13">
        <f t="shared" si="1"/>
        <v>0</v>
      </c>
      <c r="F25" s="5"/>
    </row>
    <row r="26">
      <c r="A26" s="23"/>
      <c r="B26" s="12"/>
      <c r="C26" s="12"/>
      <c r="D26" s="13">
        <f t="shared" si="1"/>
        <v>0</v>
      </c>
      <c r="F26" s="5"/>
    </row>
    <row r="27">
      <c r="A27" s="23"/>
      <c r="B27" s="12"/>
      <c r="C27" s="12"/>
      <c r="D27" s="13">
        <f t="shared" si="1"/>
        <v>0</v>
      </c>
      <c r="F27" s="5"/>
    </row>
    <row r="28">
      <c r="A28" s="23"/>
      <c r="B28" s="12"/>
      <c r="C28" s="12"/>
      <c r="D28" s="13">
        <f t="shared" si="1"/>
        <v>0</v>
      </c>
      <c r="F28" s="5"/>
    </row>
    <row r="29">
      <c r="A29" s="23"/>
      <c r="B29" s="12"/>
      <c r="C29" s="12"/>
      <c r="D29" s="13">
        <f t="shared" si="1"/>
        <v>0</v>
      </c>
      <c r="F29" s="5"/>
    </row>
    <row r="30">
      <c r="A30" s="23"/>
      <c r="B30" s="12"/>
      <c r="C30" s="12"/>
      <c r="D30" s="13">
        <f t="shared" si="1"/>
        <v>0</v>
      </c>
      <c r="E30" s="24"/>
      <c r="F30" s="25"/>
    </row>
  </sheetData>
  <drawing r:id="rId1"/>
</worksheet>
</file>